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模板）" sheetId="2" r:id="rId1"/>
  </sheets>
  <definedNames>
    <definedName name="_xlnm.Print_Area" localSheetId="0">'单位自评（模板）'!$A$1:$M$30</definedName>
    <definedName name="_xlnm.Print_Titles" localSheetId="0">'单位自评（模板）'!$14:$14</definedName>
  </definedNames>
  <calcPr calcId="144525"/>
</workbook>
</file>

<file path=xl/sharedStrings.xml><?xml version="1.0" encoding="utf-8"?>
<sst xmlns="http://schemas.openxmlformats.org/spreadsheetml/2006/main" count="109" uniqueCount="91">
  <si>
    <t>项目支出绩效自评表</t>
  </si>
  <si>
    <t>（2021年度）</t>
  </si>
  <si>
    <t>项目名称</t>
  </si>
  <si>
    <t>以政务服务为重点的国际化营商环境咨询服务及国际化视野下的企业事中事后监管咨询服务项目</t>
  </si>
  <si>
    <t>主管部门</t>
  </si>
  <si>
    <t>北京市政务服务管理局</t>
  </si>
  <si>
    <t>实施单位</t>
  </si>
  <si>
    <t>北京市政务服务管理局（本级）</t>
  </si>
  <si>
    <t>项目负责人</t>
  </si>
  <si>
    <t>朱琴</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</si>
  <si>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</si>
  <si>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</si>
  <si>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</si>
  <si>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</si>
  <si>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</si>
  <si>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</si>
  <si>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</si>
  <si>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</si>
  <si>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</si>
  <si>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</si>
  <si>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</si>
  <si>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</si>
  <si>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</si>
  <si>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</si>
  <si>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</si>
  <si>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</si>
  <si>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年度目标：1.以政务服务为重点的国际化营商环境咨询服务。深入贯彻落实习近平总书记关于北京等特大城市要率先加大营商环境改革力度的重要指示精神和党中央、国务院相关决策部署，持续激发市场活力和社会创造力，对香港、新加坡和新西兰在“放管服”建设、优化政务服务、数字政务、企业服务等方面的经验做法进行全面对标分析，剖析我市“放管服”改革、政务服务等工作的现状、优势和短板，为促进我市“放管服”改革纵深推进，争创国际一流营商环境，推动首都高质量发展提供借鉴和指引。
2.国际化视野下的企业事中事后监管咨询服务。按照《国务院关于加强和规范事中事后监管的指导意见》等相关政策文件，结合北京市“四个中心”的定位，围绕建设国际科技创新中心、“两区”建设、数字经济、供给侧结构性改革引领等重点工作，对加强企业事中事后监管进行研究。对标国际先进的事中事后监管制度设计、体制机制设计和实际操作经验，从法治化、信用化、市场化、科技化、精准化等角度，探索创新事中事后监管方式，管出公平、管出质量，使监管既“无事不扰”又“无处不在”，为北京市深化“放管服”改革、建设国际一流的营商环境、率先探索构建新发展格局提供宝贵的借鉴经验。</t>
  </si>
  <si>
    <t>1.为深入贯彻落实习近平总书记关于北京等特大城市要率先加大营商环境改革力度的重要指示精神和党中央、国务院相关决策部署，持续激发市场活力和社会创造力，提供了相关的咨询、调研、研究等服务，为进一步提升北京市营商环境规划提出政策建议、研究方案。围绕制度建设、监管体系与信用体系建设、数字政府及电子化平台建设、企业服务、世界银行营商环境指标经验观察等方面进行分析，对我市“放管服”改革、政务服务等工作提供香港、新西兰、新加坡方面的优势经验，为争创国际一流营商环境，推动首都高质量发展提供了借鉴和指引。
2.围绕《国务院关于加强和规范事中事后监管的指导意见》等相关政策文件，结合北京市“四个中心”定位、推进“两区”建设等背景，对标研究国际先进的事中事后监管制度设计、体制机制设计和实际操作经验，从法治化、信用化、市场化、科技化等角度，探索了事中事后监管方式，为打造北京市一流的市场化法治化国际化营商环境提供了借鉴和指引。</t>
  </si>
  <si>
    <t>一级指标</t>
  </si>
  <si>
    <t>二级指标</t>
  </si>
  <si>
    <t>三级指标</t>
  </si>
  <si>
    <t>年度指标值</t>
  </si>
  <si>
    <t>实际完成值</t>
  </si>
  <si>
    <t>偏差原因分析及改进措施</t>
  </si>
  <si>
    <t>绩效
指标</t>
  </si>
  <si>
    <t>产出指标</t>
  </si>
  <si>
    <t>数量指标</t>
  </si>
  <si>
    <t>出具营商环境对标-制度体系层面与世界银行指标对标研究报告（香港、新西兰、新加坡篇）</t>
  </si>
  <si>
    <t>提交6份报告（电子版和纸质版）</t>
  </si>
  <si>
    <t>完成香港、新加坡、新西兰三个地区对标报告和总结报告（共6份）</t>
  </si>
  <si>
    <t>国际化视野下的企业事中事后监管咨询服务研究项目组成员数量</t>
  </si>
  <si>
    <t>7人</t>
  </si>
  <si>
    <t>提交国际化视野下企业、重点行业及领域监管制度3套</t>
  </si>
  <si>
    <t>3套</t>
  </si>
  <si>
    <t>3套，含《国际化视野下企业监管制度介绍——以世界营商环境指标为视角》、《国际化视野下重点行业事中事后监管制度研究》、《国际化视野下重点领域监管制度研究》等报告终稿</t>
  </si>
  <si>
    <t>质量指标</t>
  </si>
  <si>
    <t>研究成果应具有代表性，数据来源要真实可靠，体现本领域的最新情况</t>
  </si>
  <si>
    <t>符合相关规定</t>
  </si>
  <si>
    <t>通过调研阐述了先进地区做法、经验、观察结果，数据来源真实可靠、研究成果具备前瞻性，为基于对标分析的北京提供优化营商环境经验借鉴，成果验收合格</t>
  </si>
  <si>
    <t>项目开展符合相关文件规定</t>
  </si>
  <si>
    <t>符合《国务院关于加强和规范事中事后监管的指导意见》等相关法律法规和文件精神</t>
  </si>
  <si>
    <t>按照《国务院关于加强和规范事中事后监管的指导意见》等相关法律法规和文件中关于“放管服”改革、建设国际一流的营商环境、率先探索构建新发展格局等精神开展相关工作</t>
  </si>
  <si>
    <t>绩效
指标（续）</t>
  </si>
  <si>
    <t>产出指标（续）</t>
  </si>
  <si>
    <t>时效指标</t>
  </si>
  <si>
    <t>以政务服务为重点的国际化营商环境咨询服务合同签订时间</t>
  </si>
  <si>
    <t>2021年8月底前</t>
  </si>
  <si>
    <t>2021年9月份</t>
  </si>
  <si>
    <t>后续年度将加强进度管控，并及时制定相应响应措施，保障项目按期执行</t>
  </si>
  <si>
    <t>以政务服务为重点的国际化营商环境咨询服务完成调研并出具成果性总结材料时间</t>
  </si>
  <si>
    <t>2021年9月底前</t>
  </si>
  <si>
    <t>2021年10月份</t>
  </si>
  <si>
    <t>国际化视野下企业事中事后监管咨询服务项目签订合同时间</t>
  </si>
  <si>
    <t>2021年5月底前</t>
  </si>
  <si>
    <t>2021年5月份</t>
  </si>
  <si>
    <t>国际化视野下企业事中事后监管咨询服务项目完成调研时间</t>
  </si>
  <si>
    <t>2021年6月底前</t>
  </si>
  <si>
    <t>2021年6月份</t>
  </si>
  <si>
    <t>国际化视野下企业事中事后监管咨询服务项目出具成果性总结材料时间</t>
  </si>
  <si>
    <t>2021年7月底前</t>
  </si>
  <si>
    <t>2021年7月份</t>
  </si>
  <si>
    <t>成本指标</t>
  </si>
  <si>
    <t>以政务服务为重点的国际化营商环境咨询服务成本控制情况</t>
  </si>
  <si>
    <t>不超过预算金额45万元（主要包括基础调研费5万、对标分析费10万、人员成本费25万、各项杂费与税费5万）</t>
  </si>
  <si>
    <t>44.7万元</t>
  </si>
  <si>
    <t>国际化视野下企业事中事后监管咨询服务项目成本控制情况</t>
  </si>
  <si>
    <t>不超过预算金额44.844万元</t>
  </si>
  <si>
    <t>44.84万元</t>
  </si>
  <si>
    <t>效益指标</t>
  </si>
  <si>
    <t>社会效益指标</t>
  </si>
  <si>
    <t>为北京探索打造国际化营商环境试验区、打造国际一流营商环境水平找准方向、奠定基础，基于方向制定的相关优化改革举措将切实提升北京以政务服务核心的营商环境建设水平</t>
  </si>
  <si>
    <t>有效促进</t>
  </si>
  <si>
    <t>通过项目开展，北京着手打造国际化营商环境试验区，旨在打造国际一流营商环境水平，提交了《国际化视野下企业监管制度介绍-以世界营商环境指标为视角》、《国际化视野下重点行业事中事后监管制度研究》、《国际化视野下重点领域监管制度研究》，切实提升北京以政务服务核心的营商环境建设水平</t>
  </si>
  <si>
    <t>切实为企业提供开办、运营、注销等方面的便利，深化“放管服”改革，转变政府职能，使行政资源更多地集中在事中事后监管，为北京市建设国际一流的营商环境提供宝贵的借鉴经验。</t>
  </si>
  <si>
    <t>有效保障</t>
  </si>
  <si>
    <t>通过项目开展，能够保障为企业提供开办、运营、注销等方面的便利，深化“放管服”改革，转变政府职能，使行政资源更多地集中在事中事后监管，为北京市建设国际一流的营商环境提供宝贵的借鉴经验</t>
  </si>
  <si>
    <t>满意度指标</t>
  </si>
  <si>
    <t>服务对象满意度指标</t>
  </si>
  <si>
    <t>服务对象满意度</t>
  </si>
  <si>
    <t>领导对提交成果比较满意</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</si>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</sst>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s>
  <fonts count="26">
    <font>
      <sz val="11"/>
      <color theme="1"/>
      <name val="宋体"/>
      <charset val="134"/>
      <scheme val="minor"/>
    </font>
    <font>
      <sz val="18"/>
      <name val="华文中宋"/>
      <charset val="134"/>
    </font>
    <font>
      <sz val="10"/>
      <color theme="1"/>
      <name val="宋体"/>
      <charset val="134"/>
      <scheme val="minor"/>
    </font>
    <font>
      <sz val="10"/>
      <name val="宋体"/>
      <charset val="134"/>
      <scheme val="minor"/>
    </font>
    <font>
      <sz val="10"/>
      <name val="宋体"/>
      <charset val="134"/>
    </font>
    <font>
      <b/>
      <sz val="10"/>
      <name val="宋体"/>
      <charset val="134"/>
    </font>
    <font>
      <sz val="10"/>
      <color rgb="FFFF0000"/>
      <name val="宋体"/>
      <charset val="134"/>
    </font>
    <font>
      <sz val="11"/>
      <color rgb="FFFA7D00"/>
      <name val="宋体"/>
      <charset val="0"/>
      <scheme val="minor"/>
    </font>
    <font>
      <sz val="11"/>
      <color rgb="FF9C0006"/>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6" fillId="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3" borderId="0" applyNumberFormat="0" applyBorder="0" applyAlignment="0" applyProtection="0">
      <alignment vertical="center"/>
    </xf>
    <xf numFmtId="0" fontId="8" fillId="2"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3" borderId="12" applyNumberFormat="0" applyFont="0" applyAlignment="0" applyProtection="0">
      <alignment vertical="center"/>
    </xf>
    <xf numFmtId="0" fontId="11" fillId="12"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14" applyNumberFormat="0" applyFill="0" applyAlignment="0" applyProtection="0">
      <alignment vertical="center"/>
    </xf>
    <xf numFmtId="0" fontId="13" fillId="0" borderId="14" applyNumberFormat="0" applyFill="0" applyAlignment="0" applyProtection="0">
      <alignment vertical="center"/>
    </xf>
    <xf numFmtId="0" fontId="11" fillId="6" borderId="0" applyNumberFormat="0" applyBorder="0" applyAlignment="0" applyProtection="0">
      <alignment vertical="center"/>
    </xf>
    <xf numFmtId="0" fontId="21" fillId="0" borderId="18" applyNumberFormat="0" applyFill="0" applyAlignment="0" applyProtection="0">
      <alignment vertical="center"/>
    </xf>
    <xf numFmtId="0" fontId="11" fillId="21" borderId="0" applyNumberFormat="0" applyBorder="0" applyAlignment="0" applyProtection="0">
      <alignment vertical="center"/>
    </xf>
    <xf numFmtId="0" fontId="23" fillId="17" borderId="17" applyNumberFormat="0" applyAlignment="0" applyProtection="0">
      <alignment vertical="center"/>
    </xf>
    <xf numFmtId="0" fontId="24" fillId="17" borderId="15" applyNumberFormat="0" applyAlignment="0" applyProtection="0">
      <alignment vertical="center"/>
    </xf>
    <xf numFmtId="0" fontId="12" fillId="8" borderId="13" applyNumberFormat="0" applyAlignment="0" applyProtection="0">
      <alignment vertical="center"/>
    </xf>
    <xf numFmtId="0" fontId="10" fillId="20" borderId="0" applyNumberFormat="0" applyBorder="0" applyAlignment="0" applyProtection="0">
      <alignment vertical="center"/>
    </xf>
    <xf numFmtId="0" fontId="11" fillId="25" borderId="0" applyNumberFormat="0" applyBorder="0" applyAlignment="0" applyProtection="0">
      <alignment vertical="center"/>
    </xf>
    <xf numFmtId="0" fontId="7" fillId="0" borderId="11" applyNumberFormat="0" applyFill="0" applyAlignment="0" applyProtection="0">
      <alignment vertical="center"/>
    </xf>
    <xf numFmtId="0" fontId="20" fillId="0" borderId="16" applyNumberFormat="0" applyFill="0" applyAlignment="0" applyProtection="0">
      <alignment vertical="center"/>
    </xf>
    <xf numFmtId="0" fontId="17" fillId="14" borderId="0" applyNumberFormat="0" applyBorder="0" applyAlignment="0" applyProtection="0">
      <alignment vertical="center"/>
    </xf>
    <xf numFmtId="0" fontId="25" fillId="27" borderId="0" applyNumberFormat="0" applyBorder="0" applyAlignment="0" applyProtection="0">
      <alignment vertical="center"/>
    </xf>
    <xf numFmtId="0" fontId="10" fillId="15" borderId="0" applyNumberFormat="0" applyBorder="0" applyAlignment="0" applyProtection="0">
      <alignment vertical="center"/>
    </xf>
    <xf numFmtId="0" fontId="11" fillId="19" borderId="0" applyNumberFormat="0" applyBorder="0" applyAlignment="0" applyProtection="0">
      <alignment vertical="center"/>
    </xf>
    <xf numFmtId="0" fontId="10" fillId="24" borderId="0" applyNumberFormat="0" applyBorder="0" applyAlignment="0" applyProtection="0">
      <alignment vertical="center"/>
    </xf>
    <xf numFmtId="0" fontId="10" fillId="29" borderId="0" applyNumberFormat="0" applyBorder="0" applyAlignment="0" applyProtection="0">
      <alignment vertical="center"/>
    </xf>
    <xf numFmtId="0" fontId="10" fillId="26" borderId="0" applyNumberFormat="0" applyBorder="0" applyAlignment="0" applyProtection="0">
      <alignment vertical="center"/>
    </xf>
    <xf numFmtId="0" fontId="10" fillId="18" borderId="0" applyNumberFormat="0" applyBorder="0" applyAlignment="0" applyProtection="0">
      <alignment vertical="center"/>
    </xf>
    <xf numFmtId="0" fontId="11" fillId="32" borderId="0" applyNumberFormat="0" applyBorder="0" applyAlignment="0" applyProtection="0">
      <alignment vertical="center"/>
    </xf>
    <xf numFmtId="0" fontId="11" fillId="5" borderId="0" applyNumberFormat="0" applyBorder="0" applyAlignment="0" applyProtection="0">
      <alignment vertical="center"/>
    </xf>
    <xf numFmtId="0" fontId="10" fillId="11" borderId="0" applyNumberFormat="0" applyBorder="0" applyAlignment="0" applyProtection="0">
      <alignment vertical="center"/>
    </xf>
    <xf numFmtId="0" fontId="10" fillId="31" borderId="0" applyNumberFormat="0" applyBorder="0" applyAlignment="0" applyProtection="0">
      <alignment vertical="center"/>
    </xf>
    <xf numFmtId="0" fontId="11" fillId="10" borderId="0" applyNumberFormat="0" applyBorder="0" applyAlignment="0" applyProtection="0">
      <alignment vertical="center"/>
    </xf>
    <xf numFmtId="0" fontId="10" fillId="4" borderId="0" applyNumberFormat="0" applyBorder="0" applyAlignment="0" applyProtection="0">
      <alignment vertical="center"/>
    </xf>
    <xf numFmtId="0" fontId="11" fillId="23" borderId="0" applyNumberFormat="0" applyBorder="0" applyAlignment="0" applyProtection="0">
      <alignment vertical="center"/>
    </xf>
    <xf numFmtId="0" fontId="11" fillId="28" borderId="0" applyNumberFormat="0" applyBorder="0" applyAlignment="0" applyProtection="0">
      <alignment vertical="center"/>
    </xf>
    <xf numFmtId="0" fontId="10" fillId="30" borderId="0" applyNumberFormat="0" applyBorder="0" applyAlignment="0" applyProtection="0">
      <alignment vertical="center"/>
    </xf>
    <xf numFmtId="0" fontId="11" fillId="2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lignment vertical="center"/>
    </xf>
    <xf numFmtId="0" fontId="4" fillId="0"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31" fontId="4" fillId="0" borderId="2"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9" fontId="4" fillId="0" borderId="6" xfId="0" applyNumberFormat="1" applyFont="1" applyBorder="1" applyAlignment="1">
      <alignment horizontal="center" vertical="center" wrapText="1"/>
    </xf>
    <xf numFmtId="0" fontId="4" fillId="0" borderId="6" xfId="0" applyFont="1" applyBorder="1" applyAlignment="1">
      <alignment horizontal="justify"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4" fontId="4" fillId="0" borderId="7" xfId="0" applyNumberFormat="1" applyFont="1" applyFill="1" applyBorder="1" applyAlignment="1">
      <alignment horizontal="center" vertical="center" wrapText="1"/>
    </xf>
    <xf numFmtId="14" fontId="4" fillId="0" borderId="8" xfId="0" applyNumberFormat="1" applyFont="1" applyFill="1" applyBorder="1" applyAlignment="1">
      <alignment horizontal="center" vertical="center" wrapText="1"/>
    </xf>
    <xf numFmtId="14" fontId="4" fillId="0" borderId="9"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31" fontId="4" fillId="0" borderId="3"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Border="1">
      <alignment vertical="center"/>
    </xf>
    <xf numFmtId="176" fontId="5"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0"/>
  <sheetViews>
    <sheetView tabSelected="1" view="pageBreakPreview" zoomScale="80" zoomScaleNormal="100" workbookViewId="0">
      <selection activeCell="L26" sqref="L26:M26"/>
    </sheetView>
  </sheetViews>
  <sheetFormatPr defaultColWidth="9" defaultRowHeight="12"/>
  <cols>
    <col min="1" max="1" width="7.68333333333333" style="3" customWidth="1"/>
    <col min="2" max="2" width="9.68333333333333" style="3" customWidth="1"/>
    <col min="3" max="3" width="8.89166666666667" style="3" customWidth="1"/>
    <col min="4" max="4" width="18.05" style="4" customWidth="1"/>
    <col min="5" max="5" width="6.15833333333333" style="3" customWidth="1"/>
    <col min="6" max="6" width="10.2083333333333" style="3" customWidth="1"/>
    <col min="7" max="7" width="8.475" style="3" customWidth="1"/>
    <col min="8" max="8" width="12.2083333333333" style="3" customWidth="1"/>
    <col min="9" max="9" width="10.625" style="3" customWidth="1"/>
    <col min="10" max="10" width="6.73333333333333" style="3" customWidth="1"/>
    <col min="11" max="11" width="7.20833333333333" style="3" customWidth="1"/>
    <col min="12" max="12" width="9" style="3"/>
    <col min="13" max="13" width="16.7333333333333" style="3" customWidth="1"/>
    <col min="14" max="16384" width="9" style="3"/>
  </cols>
  <sheetData>
    <row r="1" s="1" customFormat="1" ht="25.5" spans="1:13">
      <c r="A1" s="5" t="s">
        <v>0</v>
      </c>
      <c r="B1" s="5"/>
      <c r="C1" s="5"/>
      <c r="D1" s="5"/>
      <c r="E1" s="5"/>
      <c r="F1" s="5"/>
      <c r="G1" s="5"/>
      <c r="H1" s="5"/>
      <c r="I1" s="5"/>
      <c r="J1" s="5"/>
      <c r="K1" s="5"/>
      <c r="L1" s="5"/>
      <c r="M1" s="5"/>
    </row>
    <row r="2" ht="14.1" customHeight="1" spans="1:13">
      <c r="A2" s="6" t="s">
        <v>1</v>
      </c>
      <c r="B2" s="6"/>
      <c r="C2" s="6"/>
      <c r="D2" s="6"/>
      <c r="E2" s="6"/>
      <c r="F2" s="6"/>
      <c r="G2" s="6"/>
      <c r="H2" s="6"/>
      <c r="I2" s="6"/>
      <c r="J2" s="6"/>
      <c r="K2" s="6"/>
      <c r="L2" s="6"/>
      <c r="M2" s="6"/>
    </row>
    <row r="3" ht="20.05" customHeight="1" spans="1:13">
      <c r="A3" s="7" t="s">
        <v>2</v>
      </c>
      <c r="B3" s="7"/>
      <c r="C3" s="7" t="s">
        <v>3</v>
      </c>
      <c r="D3" s="7"/>
      <c r="E3" s="7"/>
      <c r="F3" s="7"/>
      <c r="G3" s="7"/>
      <c r="H3" s="7"/>
      <c r="I3" s="7"/>
      <c r="J3" s="7"/>
      <c r="K3" s="7"/>
      <c r="L3" s="7"/>
      <c r="M3" s="7"/>
    </row>
    <row r="4" ht="20.05" customHeight="1" spans="1:13">
      <c r="A4" s="7" t="s">
        <v>4</v>
      </c>
      <c r="B4" s="7"/>
      <c r="C4" s="7" t="s">
        <v>5</v>
      </c>
      <c r="D4" s="7"/>
      <c r="E4" s="7"/>
      <c r="F4" s="7"/>
      <c r="G4" s="7"/>
      <c r="H4" s="7" t="s">
        <v>6</v>
      </c>
      <c r="I4" s="7" t="s">
        <v>7</v>
      </c>
      <c r="J4" s="7"/>
      <c r="K4" s="7"/>
      <c r="L4" s="7"/>
      <c r="M4" s="7"/>
    </row>
    <row r="5" ht="20.05" customHeight="1" spans="1:13">
      <c r="A5" s="7" t="s">
        <v>8</v>
      </c>
      <c r="B5" s="7"/>
      <c r="C5" s="7" t="s">
        <v>9</v>
      </c>
      <c r="D5" s="7"/>
      <c r="E5" s="7"/>
      <c r="F5" s="7"/>
      <c r="G5" s="7"/>
      <c r="H5" s="8" t="s">
        <v>10</v>
      </c>
      <c r="I5" s="7">
        <v>89151982</v>
      </c>
      <c r="J5" s="7"/>
      <c r="K5" s="7"/>
      <c r="L5" s="7"/>
      <c r="M5" s="7"/>
    </row>
    <row r="6" ht="20.05" customHeight="1" spans="1:13">
      <c r="A6" s="7" t="s">
        <v>11</v>
      </c>
      <c r="B6" s="7"/>
      <c r="C6" s="7"/>
      <c r="D6" s="7"/>
      <c r="E6" s="7" t="s">
        <v>12</v>
      </c>
      <c r="F6" s="7"/>
      <c r="G6" s="7" t="s">
        <v>13</v>
      </c>
      <c r="H6" s="8" t="s">
        <v>14</v>
      </c>
      <c r="I6" s="7" t="s">
        <v>15</v>
      </c>
      <c r="J6" s="7"/>
      <c r="K6" s="7" t="s">
        <v>16</v>
      </c>
      <c r="L6" s="7"/>
      <c r="M6" s="7" t="s">
        <v>17</v>
      </c>
    </row>
    <row r="7" ht="20.05" customHeight="1" spans="1:13">
      <c r="A7" s="7"/>
      <c r="B7" s="7"/>
      <c r="C7" s="9" t="s">
        <v>18</v>
      </c>
      <c r="D7" s="7"/>
      <c r="E7" s="10">
        <v>89.84</v>
      </c>
      <c r="F7" s="7"/>
      <c r="G7" s="7">
        <v>89.84</v>
      </c>
      <c r="H7" s="8">
        <v>89.54</v>
      </c>
      <c r="I7" s="7">
        <v>10</v>
      </c>
      <c r="J7" s="7"/>
      <c r="K7" s="28">
        <f>H7/G7</f>
        <v>0.996660730186999</v>
      </c>
      <c r="L7" s="28"/>
      <c r="M7" s="29">
        <f>K7*I7</f>
        <v>9.96660730186999</v>
      </c>
    </row>
    <row r="8" ht="20.05" customHeight="1" spans="1:13">
      <c r="A8" s="7"/>
      <c r="B8" s="7"/>
      <c r="C8" s="9" t="s">
        <v>19</v>
      </c>
      <c r="D8" s="7"/>
      <c r="E8" s="10">
        <v>89.84</v>
      </c>
      <c r="F8" s="7"/>
      <c r="G8" s="7">
        <v>89.84</v>
      </c>
      <c r="H8" s="8">
        <v>89.54</v>
      </c>
      <c r="I8" s="7" t="s">
        <v>20</v>
      </c>
      <c r="J8" s="7"/>
      <c r="K8" s="28">
        <f>H8/G8</f>
        <v>0.996660730186999</v>
      </c>
      <c r="L8" s="28"/>
      <c r="M8" s="10" t="s">
        <v>20</v>
      </c>
    </row>
    <row r="9" ht="20.05" customHeight="1" spans="1:13">
      <c r="A9" s="7"/>
      <c r="B9" s="7"/>
      <c r="C9" s="7" t="s">
        <v>21</v>
      </c>
      <c r="D9" s="7"/>
      <c r="E9" s="7" t="s">
        <v>20</v>
      </c>
      <c r="F9" s="7"/>
      <c r="G9" s="7" t="s">
        <v>20</v>
      </c>
      <c r="H9" s="7" t="s">
        <v>20</v>
      </c>
      <c r="I9" s="7" t="s">
        <v>20</v>
      </c>
      <c r="J9" s="7"/>
      <c r="K9" s="7" t="s">
        <v>20</v>
      </c>
      <c r="L9" s="7"/>
      <c r="M9" s="7" t="s">
        <v>20</v>
      </c>
    </row>
    <row r="10" ht="20.05" customHeight="1" spans="1:13">
      <c r="A10" s="7"/>
      <c r="B10" s="7"/>
      <c r="C10" s="7" t="s">
        <v>22</v>
      </c>
      <c r="D10" s="7"/>
      <c r="E10" s="7" t="s">
        <v>20</v>
      </c>
      <c r="F10" s="7"/>
      <c r="G10" s="7" t="s">
        <v>20</v>
      </c>
      <c r="H10" s="7" t="s">
        <v>20</v>
      </c>
      <c r="I10" s="7" t="s">
        <v>20</v>
      </c>
      <c r="J10" s="7"/>
      <c r="K10" s="7" t="s">
        <v>20</v>
      </c>
      <c r="L10" s="7"/>
      <c r="M10" s="7" t="s">
        <v>20</v>
      </c>
    </row>
    <row r="11" ht="20.05" customHeight="1" spans="1:13">
      <c r="A11" s="7" t="s">
        <v>23</v>
      </c>
      <c r="B11" s="7" t="s">
        <v>24</v>
      </c>
      <c r="C11" s="7"/>
      <c r="D11" s="7"/>
      <c r="E11" s="7"/>
      <c r="F11" s="7"/>
      <c r="G11" s="7" t="s">
        <v>25</v>
      </c>
      <c r="H11" s="7"/>
      <c r="I11" s="7"/>
      <c r="J11" s="7"/>
      <c r="K11" s="7"/>
      <c r="L11" s="7"/>
      <c r="M11" s="7"/>
    </row>
    <row r="12" ht="51" customHeight="1" spans="1:13">
      <c r="A12" s="7"/>
      <c r="B12" s="11" t="s">
        <v>26</v>
      </c>
      <c r="C12" s="11"/>
      <c r="D12" s="7"/>
      <c r="E12" s="11"/>
      <c r="F12" s="11"/>
      <c r="G12" s="11" t="s">
        <v>27</v>
      </c>
      <c r="H12" s="11"/>
      <c r="I12" s="11"/>
      <c r="J12" s="11"/>
      <c r="K12" s="11"/>
      <c r="L12" s="11"/>
      <c r="M12" s="11"/>
    </row>
    <row r="13" ht="198" customHeight="1" spans="1:13">
      <c r="A13" s="7"/>
      <c r="B13" s="11"/>
      <c r="C13" s="11"/>
      <c r="D13" s="7"/>
      <c r="E13" s="11"/>
      <c r="F13" s="11"/>
      <c r="G13" s="11"/>
      <c r="H13" s="11"/>
      <c r="I13" s="11"/>
      <c r="J13" s="11"/>
      <c r="K13" s="11"/>
      <c r="L13" s="11"/>
      <c r="M13" s="11"/>
    </row>
    <row r="14" ht="20.05" customHeight="1" spans="1:13">
      <c r="A14" s="12"/>
      <c r="B14" s="7" t="s">
        <v>28</v>
      </c>
      <c r="C14" s="7" t="s">
        <v>29</v>
      </c>
      <c r="D14" s="7" t="s">
        <v>30</v>
      </c>
      <c r="E14" s="7"/>
      <c r="F14" s="7" t="s">
        <v>31</v>
      </c>
      <c r="G14" s="7"/>
      <c r="H14" s="7" t="s">
        <v>32</v>
      </c>
      <c r="I14" s="7"/>
      <c r="J14" s="7" t="s">
        <v>15</v>
      </c>
      <c r="K14" s="7" t="s">
        <v>17</v>
      </c>
      <c r="L14" s="7" t="s">
        <v>33</v>
      </c>
      <c r="M14" s="7"/>
    </row>
    <row r="15" ht="58.2" customHeight="1" spans="1:13">
      <c r="A15" s="7" t="s">
        <v>34</v>
      </c>
      <c r="B15" s="7" t="s">
        <v>35</v>
      </c>
      <c r="C15" s="7" t="s">
        <v>36</v>
      </c>
      <c r="D15" s="11" t="s">
        <v>37</v>
      </c>
      <c r="E15" s="11"/>
      <c r="F15" s="13" t="s">
        <v>38</v>
      </c>
      <c r="G15" s="13"/>
      <c r="H15" s="8" t="s">
        <v>39</v>
      </c>
      <c r="I15" s="8"/>
      <c r="J15" s="7">
        <v>5</v>
      </c>
      <c r="K15" s="10">
        <v>5</v>
      </c>
      <c r="L15" s="7"/>
      <c r="M15" s="7"/>
    </row>
    <row r="16" ht="50.05" customHeight="1" spans="1:13">
      <c r="A16" s="7"/>
      <c r="B16" s="7"/>
      <c r="C16" s="7"/>
      <c r="D16" s="11" t="s">
        <v>40</v>
      </c>
      <c r="E16" s="11"/>
      <c r="F16" s="8" t="s">
        <v>41</v>
      </c>
      <c r="G16" s="8"/>
      <c r="H16" s="8" t="s">
        <v>41</v>
      </c>
      <c r="I16" s="8"/>
      <c r="J16" s="7">
        <v>4</v>
      </c>
      <c r="K16" s="10">
        <v>4</v>
      </c>
      <c r="L16" s="7"/>
      <c r="M16" s="7"/>
    </row>
    <row r="17" ht="92.1" customHeight="1" spans="1:13">
      <c r="A17" s="7"/>
      <c r="B17" s="7"/>
      <c r="C17" s="7"/>
      <c r="D17" s="11" t="s">
        <v>42</v>
      </c>
      <c r="E17" s="11"/>
      <c r="F17" s="7" t="s">
        <v>43</v>
      </c>
      <c r="G17" s="7"/>
      <c r="H17" s="7" t="s">
        <v>44</v>
      </c>
      <c r="I17" s="7"/>
      <c r="J17" s="7">
        <v>6</v>
      </c>
      <c r="K17" s="10">
        <v>6</v>
      </c>
      <c r="L17" s="19"/>
      <c r="M17" s="20"/>
    </row>
    <row r="18" ht="87.3" customHeight="1" spans="1:13">
      <c r="A18" s="7"/>
      <c r="B18" s="7"/>
      <c r="C18" s="7" t="s">
        <v>45</v>
      </c>
      <c r="D18" s="14" t="s">
        <v>46</v>
      </c>
      <c r="E18" s="15"/>
      <c r="F18" s="16" t="s">
        <v>47</v>
      </c>
      <c r="G18" s="17"/>
      <c r="H18" s="18" t="s">
        <v>48</v>
      </c>
      <c r="I18" s="17"/>
      <c r="J18" s="7">
        <v>5</v>
      </c>
      <c r="K18" s="10">
        <v>5</v>
      </c>
      <c r="L18" s="7"/>
      <c r="M18" s="7"/>
    </row>
    <row r="19" s="2" customFormat="1" ht="98.7" customHeight="1" spans="1:13">
      <c r="A19" s="7"/>
      <c r="B19" s="7"/>
      <c r="C19" s="7"/>
      <c r="D19" s="14" t="s">
        <v>49</v>
      </c>
      <c r="E19" s="15"/>
      <c r="F19" s="16" t="s">
        <v>50</v>
      </c>
      <c r="G19" s="17"/>
      <c r="H19" s="18" t="s">
        <v>51</v>
      </c>
      <c r="I19" s="17"/>
      <c r="J19" s="7">
        <v>5</v>
      </c>
      <c r="K19" s="10">
        <v>5</v>
      </c>
      <c r="L19" s="19"/>
      <c r="M19" s="20"/>
    </row>
    <row r="20" s="2" customFormat="1" ht="43" customHeight="1" spans="1:13">
      <c r="A20" s="7" t="s">
        <v>52</v>
      </c>
      <c r="B20" s="7" t="s">
        <v>53</v>
      </c>
      <c r="C20" s="7" t="s">
        <v>54</v>
      </c>
      <c r="D20" s="14" t="s">
        <v>55</v>
      </c>
      <c r="E20" s="15"/>
      <c r="F20" s="7" t="s">
        <v>56</v>
      </c>
      <c r="G20" s="7"/>
      <c r="H20" s="7" t="s">
        <v>57</v>
      </c>
      <c r="I20" s="7"/>
      <c r="J20" s="7">
        <v>3</v>
      </c>
      <c r="K20" s="10">
        <v>2</v>
      </c>
      <c r="L20" s="30" t="s">
        <v>58</v>
      </c>
      <c r="M20" s="31"/>
    </row>
    <row r="21" ht="59.05" customHeight="1" spans="1:13">
      <c r="A21" s="7"/>
      <c r="B21" s="7"/>
      <c r="C21" s="7"/>
      <c r="D21" s="14" t="s">
        <v>59</v>
      </c>
      <c r="E21" s="15"/>
      <c r="F21" s="7" t="s">
        <v>60</v>
      </c>
      <c r="G21" s="7"/>
      <c r="H21" s="7" t="s">
        <v>61</v>
      </c>
      <c r="I21" s="7"/>
      <c r="J21" s="7">
        <v>3</v>
      </c>
      <c r="K21" s="10">
        <v>2</v>
      </c>
      <c r="L21" s="32"/>
      <c r="M21" s="33"/>
    </row>
    <row r="22" ht="58" customHeight="1" spans="1:13">
      <c r="A22" s="7"/>
      <c r="B22" s="7"/>
      <c r="C22" s="7"/>
      <c r="D22" s="14" t="s">
        <v>62</v>
      </c>
      <c r="E22" s="15"/>
      <c r="F22" s="7" t="s">
        <v>63</v>
      </c>
      <c r="G22" s="7"/>
      <c r="H22" s="7" t="s">
        <v>64</v>
      </c>
      <c r="I22" s="7"/>
      <c r="J22" s="7">
        <v>3</v>
      </c>
      <c r="K22" s="10">
        <v>3</v>
      </c>
      <c r="L22" s="34"/>
      <c r="M22" s="35"/>
    </row>
    <row r="23" ht="56.05" customHeight="1" spans="1:13">
      <c r="A23" s="7"/>
      <c r="B23" s="7"/>
      <c r="C23" s="7"/>
      <c r="D23" s="14" t="s">
        <v>65</v>
      </c>
      <c r="E23" s="15"/>
      <c r="F23" s="7" t="s">
        <v>66</v>
      </c>
      <c r="G23" s="7"/>
      <c r="H23" s="7" t="s">
        <v>67</v>
      </c>
      <c r="I23" s="7"/>
      <c r="J23" s="7">
        <v>3</v>
      </c>
      <c r="K23" s="10">
        <v>3</v>
      </c>
      <c r="L23" s="34"/>
      <c r="M23" s="35"/>
    </row>
    <row r="24" ht="52" customHeight="1" spans="1:13">
      <c r="A24" s="7"/>
      <c r="B24" s="7"/>
      <c r="C24" s="7"/>
      <c r="D24" s="14" t="s">
        <v>68</v>
      </c>
      <c r="E24" s="15"/>
      <c r="F24" s="7" t="s">
        <v>69</v>
      </c>
      <c r="G24" s="7"/>
      <c r="H24" s="7" t="s">
        <v>70</v>
      </c>
      <c r="I24" s="7"/>
      <c r="J24" s="7">
        <v>3</v>
      </c>
      <c r="K24" s="10">
        <v>3</v>
      </c>
      <c r="L24" s="19"/>
      <c r="M24" s="20"/>
    </row>
    <row r="25" ht="79" customHeight="1" spans="1:13">
      <c r="A25" s="7"/>
      <c r="B25" s="7"/>
      <c r="C25" s="7" t="s">
        <v>71</v>
      </c>
      <c r="D25" s="11" t="s">
        <v>72</v>
      </c>
      <c r="E25" s="11"/>
      <c r="F25" s="19" t="s">
        <v>73</v>
      </c>
      <c r="G25" s="20"/>
      <c r="H25" s="21" t="s">
        <v>74</v>
      </c>
      <c r="I25" s="36"/>
      <c r="J25" s="7">
        <v>5</v>
      </c>
      <c r="K25" s="10">
        <v>5</v>
      </c>
      <c r="L25" s="19"/>
      <c r="M25" s="20"/>
    </row>
    <row r="26" ht="40" customHeight="1" spans="1:13">
      <c r="A26" s="7"/>
      <c r="B26" s="7"/>
      <c r="C26" s="7"/>
      <c r="D26" s="11" t="s">
        <v>75</v>
      </c>
      <c r="E26" s="11"/>
      <c r="F26" s="19" t="s">
        <v>76</v>
      </c>
      <c r="G26" s="20"/>
      <c r="H26" s="16" t="s">
        <v>77</v>
      </c>
      <c r="I26" s="17"/>
      <c r="J26" s="7">
        <v>5</v>
      </c>
      <c r="K26" s="10">
        <v>5</v>
      </c>
      <c r="L26" s="19"/>
      <c r="M26" s="20"/>
    </row>
    <row r="27" ht="165.3" customHeight="1" spans="1:13">
      <c r="A27" s="22" t="s">
        <v>52</v>
      </c>
      <c r="B27" s="22" t="s">
        <v>78</v>
      </c>
      <c r="C27" s="23" t="s">
        <v>79</v>
      </c>
      <c r="D27" s="11" t="s">
        <v>80</v>
      </c>
      <c r="E27" s="11"/>
      <c r="F27" s="11" t="s">
        <v>81</v>
      </c>
      <c r="G27" s="11"/>
      <c r="H27" s="9" t="s">
        <v>82</v>
      </c>
      <c r="I27" s="9"/>
      <c r="J27" s="7">
        <v>15</v>
      </c>
      <c r="K27" s="10">
        <v>15</v>
      </c>
      <c r="L27" s="7"/>
      <c r="M27" s="7"/>
    </row>
    <row r="28" ht="134.4" customHeight="1" spans="1:13">
      <c r="A28" s="22"/>
      <c r="B28" s="22"/>
      <c r="C28" s="7"/>
      <c r="D28" s="11" t="s">
        <v>83</v>
      </c>
      <c r="E28" s="11"/>
      <c r="F28" s="7" t="s">
        <v>84</v>
      </c>
      <c r="G28" s="7"/>
      <c r="H28" s="9" t="s">
        <v>85</v>
      </c>
      <c r="I28" s="9"/>
      <c r="J28" s="7">
        <v>15</v>
      </c>
      <c r="K28" s="10">
        <v>15</v>
      </c>
      <c r="L28" s="19"/>
      <c r="M28" s="20"/>
    </row>
    <row r="29" ht="60" customHeight="1" spans="1:27">
      <c r="A29" s="22"/>
      <c r="B29" s="24" t="s">
        <v>86</v>
      </c>
      <c r="C29" s="24" t="s">
        <v>87</v>
      </c>
      <c r="D29" s="24" t="s">
        <v>88</v>
      </c>
      <c r="E29" s="24"/>
      <c r="F29" s="25">
        <v>0.9</v>
      </c>
      <c r="G29" s="24"/>
      <c r="H29" s="26" t="s">
        <v>89</v>
      </c>
      <c r="I29" s="26"/>
      <c r="J29" s="7">
        <v>10</v>
      </c>
      <c r="K29" s="10">
        <v>10</v>
      </c>
      <c r="L29" s="37"/>
      <c r="M29" s="37"/>
      <c r="N29" s="38"/>
      <c r="O29" s="38"/>
      <c r="P29" s="38"/>
      <c r="Q29" s="6"/>
      <c r="R29" s="38"/>
      <c r="S29" s="38"/>
      <c r="T29" s="38"/>
      <c r="U29" s="38"/>
      <c r="V29" s="38"/>
      <c r="W29" s="38"/>
      <c r="X29" s="38"/>
      <c r="Y29" s="38"/>
      <c r="Z29" s="38"/>
      <c r="AA29" s="38"/>
    </row>
    <row r="30" ht="24" customHeight="1" spans="1:17">
      <c r="A30" s="27" t="s">
        <v>90</v>
      </c>
      <c r="B30" s="27"/>
      <c r="C30" s="27"/>
      <c r="D30" s="27"/>
      <c r="E30" s="27"/>
      <c r="F30" s="27"/>
      <c r="G30" s="27"/>
      <c r="H30" s="27"/>
      <c r="I30" s="27"/>
      <c r="J30" s="27">
        <v>100</v>
      </c>
      <c r="K30" s="39">
        <f>SUM(K15:K29)+M7</f>
        <v>97.96660730187</v>
      </c>
      <c r="L30" s="27" t="s">
        <v>20</v>
      </c>
      <c r="M30" s="27"/>
      <c r="Q30" s="4"/>
    </row>
  </sheetData>
  <mergeCells count="111">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D18:E18"/>
    <mergeCell ref="F18:G18"/>
    <mergeCell ref="H18:I18"/>
    <mergeCell ref="L18:M18"/>
    <mergeCell ref="D19:E19"/>
    <mergeCell ref="F19:G19"/>
    <mergeCell ref="H19:I19"/>
    <mergeCell ref="L19:M19"/>
    <mergeCell ref="D20:E20"/>
    <mergeCell ref="F20:G20"/>
    <mergeCell ref="H20:I20"/>
    <mergeCell ref="D21:E21"/>
    <mergeCell ref="F21:G21"/>
    <mergeCell ref="H21:I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1:A13"/>
    <mergeCell ref="A15:A19"/>
    <mergeCell ref="A20:A26"/>
    <mergeCell ref="A27:A29"/>
    <mergeCell ref="B15:B19"/>
    <mergeCell ref="B20:B26"/>
    <mergeCell ref="B27:B28"/>
    <mergeCell ref="C15:C17"/>
    <mergeCell ref="C18:C19"/>
    <mergeCell ref="C20:C24"/>
    <mergeCell ref="C25:C26"/>
    <mergeCell ref="C27:C28"/>
    <mergeCell ref="A6:B10"/>
    <mergeCell ref="G12:M13"/>
    <mergeCell ref="B12:F13"/>
    <mergeCell ref="L20:M21"/>
  </mergeCells>
  <printOptions horizontalCentered="1"/>
  <pageMargins left="0.747916666666667" right="0.747916666666667" top="0.984027777777778" bottom="0.984027777777778" header="0.511805555555556" footer="0.511805555555556"/>
  <pageSetup paperSize="9" scale="66" fitToHeight="2" orientation="portrait" horizontalDpi="600"/>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2021-04-07T13:20:00Z</dcterms:created>
  <cp:lastPrinted>2022-05-20T05:09:00Z</cp:lastPrinted>
  <dcterms:modified xsi:type="dcterms:W3CDTF">2022-06-09T11:42:52Z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